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O7" i="1"/>
  <c r="O8"/>
  <c r="O9"/>
  <c r="O10"/>
  <c r="O11"/>
  <c r="O12"/>
  <c r="O13"/>
  <c r="O14"/>
  <c r="O15"/>
  <c r="O16"/>
  <c r="O17"/>
  <c r="O18"/>
  <c r="O19"/>
  <c r="D32"/>
  <c r="E32"/>
  <c r="F32"/>
  <c r="G32"/>
  <c r="H32"/>
  <c r="I32"/>
  <c r="J32"/>
  <c r="K32"/>
  <c r="L32"/>
  <c r="M32"/>
  <c r="N32"/>
  <c r="C32"/>
  <c r="O28"/>
  <c r="O29"/>
  <c r="O30"/>
  <c r="O31"/>
  <c r="O27"/>
  <c r="O32" l="1"/>
  <c r="I20"/>
  <c r="E20"/>
  <c r="N20"/>
  <c r="K20"/>
  <c r="J20"/>
  <c r="H20"/>
  <c r="G20"/>
  <c r="F20"/>
  <c r="D20"/>
  <c r="C20"/>
  <c r="O20" l="1"/>
  <c r="M20"/>
  <c r="L20"/>
</calcChain>
</file>

<file path=xl/sharedStrings.xml><?xml version="1.0" encoding="utf-8"?>
<sst xmlns="http://schemas.openxmlformats.org/spreadsheetml/2006/main" count="57" uniqueCount="36">
  <si>
    <t>№</t>
  </si>
  <si>
    <t>Наименование специфики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</si>
  <si>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</si>
  <si>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</si>
  <si>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</si>
  <si>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</si>
  <si>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</si>
  <si>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</si>
  <si>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</si>
  <si>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</si>
  <si>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</si>
  <si>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</si>
  <si>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</si>
  <si>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</si>
  <si>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</si>
  <si>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>оплата труда</t>
  </si>
  <si>
    <t>социальный налог</t>
  </si>
  <si>
    <t>социальные отчисления</t>
  </si>
  <si>
    <t>мед.страхование</t>
  </si>
  <si>
    <t xml:space="preserve"> продукты питания</t>
  </si>
  <si>
    <t>медикаменты</t>
  </si>
  <si>
    <t>приобретение прочих запасов</t>
  </si>
  <si>
    <t>связь</t>
  </si>
  <si>
    <t>Прочие услуги и работы</t>
  </si>
  <si>
    <t xml:space="preserve">                  Итого:</t>
  </si>
  <si>
    <t>вода</t>
  </si>
  <si>
    <t>свет</t>
  </si>
  <si>
    <t>тепло</t>
  </si>
  <si>
    <t>компенсационные выплаты</t>
  </si>
  <si>
    <t>свод</t>
  </si>
  <si>
    <t>Бекітілді:</t>
  </si>
  <si>
    <t xml:space="preserve">№ 31 бөбекжай меңгерушісі                                 </t>
  </si>
  <si>
    <t>Мажитова Г.А. ___________</t>
  </si>
  <si>
    <t>Бухгалтер</t>
  </si>
  <si>
    <t xml:space="preserve"> № 31 "Балдаурен" бөбекжайының 2020 жылғы қаржылық жоспары , жергілікті бюджет</t>
  </si>
  <si>
    <t xml:space="preserve"> № 31 "Балдаурен" бөбекжайының 2020 жылғы қаржылық жоспары , республикалық бюджет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</si>
</sst>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1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2" fontId="2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2" fontId="2" fillId="2" borderId="5" xfId="0" applyNumberFormat="1" applyFont="1" applyFill="1" applyBorder="1" applyAlignment="1">
      <alignment horizontal="center"/>
    </xf>
    <xf numFmtId="2" fontId="2" fillId="2" borderId="6" xfId="0" applyNumberFormat="1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1" fontId="4" fillId="0" borderId="1" xfId="0" applyNumberFormat="1" applyFont="1" applyBorder="1" applyAlignment="1">
      <alignment horizontal="center" wrapText="1"/>
    </xf>
    <xf numFmtId="1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1" fontId="5" fillId="2" borderId="1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8" fillId="0" borderId="0" xfId="0" applyFont="1"/>
    <xf numFmtId="0" fontId="9" fillId="4" borderId="1" xfId="0" applyFont="1" applyFill="1" applyBorder="1" applyAlignment="1">
      <alignment horizontal="center"/>
    </xf>
    <xf numFmtId="0" fontId="10" fillId="0" borderId="0" xfId="0" applyFont="1"/>
    <xf numFmtId="0" fontId="9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2" fontId="2" fillId="2" borderId="0" xfId="0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7" fillId="0" borderId="1" xfId="0" applyFont="1" applyBorder="1" applyAlignment="1">
      <alignment horizontal="right" vertical="center"/>
    </xf>
    <xf numFmtId="0" fontId="6" fillId="2" borderId="0" xfId="0" applyFont="1" applyFill="1" applyBorder="1" applyAlignment="1">
      <alignment horizontal="left" indent="1"/>
    </xf>
    <xf numFmtId="0" fontId="6" fillId="2" borderId="0" xfId="0" applyFont="1" applyFill="1" applyBorder="1" applyAlignment="1"/>
    <xf numFmtId="0" fontId="11" fillId="0" borderId="0" xfId="0" applyFont="1"/>
    <xf numFmtId="0" fontId="12" fillId="0" borderId="0" xfId="0" applyFont="1"/>
    <xf numFmtId="0" fontId="4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3" borderId="0" xfId="0" applyFill="1"/>
    <xf numFmtId="0" fontId="13" fillId="0" borderId="1" xfId="0" applyFont="1" applyBorder="1" applyAlignment="1">
      <alignment horizontal="center"/>
    </xf>
    <xf numFmtId="0" fontId="14" fillId="0" borderId="7" xfId="0" applyFont="1" applyBorder="1" applyAlignment="1"/>
    <xf numFmtId="1" fontId="15" fillId="2" borderId="0" xfId="0" applyNumberFormat="1" applyFont="1" applyFill="1" applyBorder="1" applyAlignment="1">
      <alignment horizontal="center"/>
    </xf>
    <xf numFmtId="1" fontId="15" fillId="0" borderId="0" xfId="0" applyNumberFormat="1" applyFont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 vertical="top" wrapText="1"/>
    </xf>
    <xf numFmtId="0" fontId="3" fillId="4" borderId="1" xfId="0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165" fontId="4" fillId="2" borderId="1" xfId="0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0"/>
  <sheetViews>
    <sheetView tabSelected="1" view="pageBreakPreview" zoomScale="60" workbookViewId="0">
      <selection activeCell="AA35" sqref="AA35"/>
    </sheetView>
  </sheetViews>
  <sheetFormatPr defaultRowHeight="15"/>
  <cols>
    <col min="1" max="1" width="12.42578125" customWidth="1"/>
    <col min="2" max="2" width="31.42578125" customWidth="1"/>
    <col min="11" max="11" width="10.28515625" customWidth="1"/>
  </cols>
  <sheetData>
    <row r="1" spans="1:22" ht="15.75">
      <c r="A1" s="42" t="s">
        <v>30</v>
      </c>
      <c r="B1" s="42"/>
    </row>
    <row r="2" spans="1:22" ht="15.75">
      <c r="A2" s="42" t="s">
        <v>31</v>
      </c>
      <c r="B2" s="42"/>
    </row>
    <row r="3" spans="1:22" ht="15.75">
      <c r="A3" s="42" t="s">
        <v>32</v>
      </c>
      <c r="B3" s="42"/>
    </row>
    <row r="5" spans="1:22" ht="18.75">
      <c r="C5" s="47" t="s">
        <v>34</v>
      </c>
      <c r="D5" s="47"/>
      <c r="E5" s="47"/>
      <c r="F5" s="47"/>
      <c r="G5" s="47"/>
      <c r="H5" s="47"/>
      <c r="I5" s="47"/>
      <c r="J5" s="47"/>
      <c r="K5" s="47"/>
      <c r="L5" s="47"/>
      <c r="M5" s="41"/>
      <c r="N5" s="41"/>
    </row>
    <row r="6" spans="1:22" ht="15.75">
      <c r="A6" s="22" t="s">
        <v>0</v>
      </c>
      <c r="B6" s="23" t="s">
        <v>1</v>
      </c>
      <c r="C6" s="24" t="s">
        <v>2</v>
      </c>
      <c r="D6" s="24" t="s">
        <v>3</v>
      </c>
      <c r="E6" s="24" t="s">
        <v>4</v>
      </c>
      <c r="F6" s="24" t="s">
        <v>5</v>
      </c>
      <c r="G6" s="24" t="s">
        <v>6</v>
      </c>
      <c r="H6" s="24" t="s">
        <v>7</v>
      </c>
      <c r="I6" s="25" t="s">
        <v>8</v>
      </c>
      <c r="J6" s="24" t="s">
        <v>9</v>
      </c>
      <c r="K6" s="24" t="s">
        <v>10</v>
      </c>
      <c r="L6" s="24" t="s">
        <v>11</v>
      </c>
      <c r="M6" s="24" t="s">
        <v>12</v>
      </c>
      <c r="N6" s="24" t="s">
        <v>13</v>
      </c>
      <c r="O6" s="25" t="s">
        <v>14</v>
      </c>
    </row>
    <row r="7" spans="1:22" ht="15.75">
      <c r="A7" s="17">
        <v>111</v>
      </c>
      <c r="B7" s="19" t="s">
        <v>15</v>
      </c>
      <c r="C7" s="5">
        <v>1788</v>
      </c>
      <c r="D7" s="5">
        <v>1788</v>
      </c>
      <c r="E7" s="5">
        <v>1788</v>
      </c>
      <c r="F7" s="5">
        <v>1788</v>
      </c>
      <c r="G7" s="9">
        <v>2538</v>
      </c>
      <c r="H7" s="9">
        <v>2268</v>
      </c>
      <c r="I7" s="5">
        <v>1788</v>
      </c>
      <c r="J7" s="5">
        <v>1788</v>
      </c>
      <c r="K7" s="5">
        <v>1788</v>
      </c>
      <c r="L7" s="5">
        <v>1788</v>
      </c>
      <c r="M7" s="5">
        <v>1788</v>
      </c>
      <c r="N7" s="5">
        <v>1788</v>
      </c>
      <c r="O7" s="1">
        <f>N7+M7+L7+K7+J7+I7+H7+G7+F7+E7+D7+C7</f>
        <v>22686</v>
      </c>
    </row>
    <row r="8" spans="1:22" ht="15.75">
      <c r="A8" s="17">
        <v>113</v>
      </c>
      <c r="B8" s="18" t="s">
        <v>28</v>
      </c>
      <c r="C8" s="6"/>
      <c r="D8" s="7">
        <v>100</v>
      </c>
      <c r="E8" s="8"/>
      <c r="F8" s="9"/>
      <c r="G8" s="9">
        <v>296</v>
      </c>
      <c r="H8" s="5">
        <v>464</v>
      </c>
      <c r="I8" s="53">
        <v>140</v>
      </c>
      <c r="J8" s="9"/>
      <c r="K8" s="9"/>
      <c r="L8" s="10"/>
      <c r="M8" s="9"/>
      <c r="N8" s="54"/>
      <c r="O8" s="1">
        <f t="shared" ref="O8:O19" si="0">N8+M8+L8+K8+J8+I8+H8+G8+F8+E8+D8+C8</f>
        <v>1000</v>
      </c>
    </row>
    <row r="9" spans="1:22" ht="15.75">
      <c r="A9" s="17">
        <v>121</v>
      </c>
      <c r="B9" s="18" t="s">
        <v>16</v>
      </c>
      <c r="C9" s="9">
        <v>97</v>
      </c>
      <c r="D9" s="9">
        <v>97</v>
      </c>
      <c r="E9" s="9">
        <v>97</v>
      </c>
      <c r="F9" s="9">
        <v>97</v>
      </c>
      <c r="G9" s="9">
        <v>137</v>
      </c>
      <c r="H9" s="9">
        <v>122</v>
      </c>
      <c r="I9" s="9">
        <v>97</v>
      </c>
      <c r="J9" s="9">
        <v>97</v>
      </c>
      <c r="K9" s="9">
        <v>97</v>
      </c>
      <c r="L9" s="9">
        <v>97</v>
      </c>
      <c r="M9" s="9">
        <v>97</v>
      </c>
      <c r="N9" s="9">
        <v>97</v>
      </c>
      <c r="O9" s="1">
        <f t="shared" si="0"/>
        <v>1229</v>
      </c>
      <c r="U9" s="48"/>
      <c r="V9" s="31"/>
    </row>
    <row r="10" spans="1:22" ht="15.75">
      <c r="A10" s="17">
        <v>122</v>
      </c>
      <c r="B10" s="18" t="s">
        <v>17</v>
      </c>
      <c r="C10" s="9">
        <v>56</v>
      </c>
      <c r="D10" s="9">
        <v>56</v>
      </c>
      <c r="E10" s="9">
        <v>56</v>
      </c>
      <c r="F10" s="9">
        <v>56</v>
      </c>
      <c r="G10" s="9">
        <v>80</v>
      </c>
      <c r="H10" s="9">
        <v>71</v>
      </c>
      <c r="I10" s="9">
        <v>56</v>
      </c>
      <c r="J10" s="9">
        <v>56</v>
      </c>
      <c r="K10" s="9">
        <v>56</v>
      </c>
      <c r="L10" s="9">
        <v>56</v>
      </c>
      <c r="M10" s="9">
        <v>56</v>
      </c>
      <c r="N10" s="9">
        <v>56</v>
      </c>
      <c r="O10" s="1">
        <f t="shared" si="0"/>
        <v>711</v>
      </c>
      <c r="U10" s="49"/>
      <c r="V10" s="31"/>
    </row>
    <row r="11" spans="1:22" ht="15.75">
      <c r="A11" s="20">
        <v>124</v>
      </c>
      <c r="B11" s="18" t="s">
        <v>18</v>
      </c>
      <c r="C11" s="9">
        <v>36</v>
      </c>
      <c r="D11" s="9">
        <v>36</v>
      </c>
      <c r="E11" s="9">
        <v>36</v>
      </c>
      <c r="F11" s="9">
        <v>36</v>
      </c>
      <c r="G11" s="9">
        <v>51</v>
      </c>
      <c r="H11" s="9">
        <v>45</v>
      </c>
      <c r="I11" s="9">
        <v>36</v>
      </c>
      <c r="J11" s="9">
        <v>36</v>
      </c>
      <c r="K11" s="9">
        <v>36</v>
      </c>
      <c r="L11" s="9">
        <v>36</v>
      </c>
      <c r="M11" s="9">
        <v>36</v>
      </c>
      <c r="N11" s="9">
        <v>36</v>
      </c>
      <c r="O11" s="1">
        <f t="shared" si="0"/>
        <v>456</v>
      </c>
      <c r="U11" s="49"/>
      <c r="V11" s="31"/>
    </row>
    <row r="12" spans="1:22" ht="15.75">
      <c r="A12" s="17">
        <v>141</v>
      </c>
      <c r="B12" s="18" t="s">
        <v>19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1">
        <f t="shared" si="0"/>
        <v>0</v>
      </c>
      <c r="U12" s="49"/>
      <c r="V12" s="31"/>
    </row>
    <row r="13" spans="1:22" ht="15.75">
      <c r="A13" s="17">
        <v>142</v>
      </c>
      <c r="B13" s="18" t="s">
        <v>20</v>
      </c>
      <c r="C13" s="2"/>
      <c r="D13" s="15"/>
      <c r="E13" s="2"/>
      <c r="F13" s="2"/>
      <c r="G13" s="2"/>
      <c r="H13" s="2"/>
      <c r="I13" s="2"/>
      <c r="J13" s="2"/>
      <c r="K13" s="2"/>
      <c r="L13" s="2"/>
      <c r="M13" s="2"/>
      <c r="N13" s="2"/>
      <c r="O13" s="1">
        <f t="shared" si="0"/>
        <v>0</v>
      </c>
      <c r="U13" s="49"/>
      <c r="V13" s="31"/>
    </row>
    <row r="14" spans="1:22" ht="15.75">
      <c r="A14" s="17">
        <v>149</v>
      </c>
      <c r="B14" s="18" t="s">
        <v>21</v>
      </c>
      <c r="C14" s="5"/>
      <c r="D14" s="12"/>
      <c r="E14" s="9"/>
      <c r="F14" s="9"/>
      <c r="G14" s="9"/>
      <c r="H14" s="11"/>
      <c r="I14" s="9"/>
      <c r="J14" s="13"/>
      <c r="K14" s="13"/>
      <c r="L14" s="14"/>
      <c r="M14" s="9"/>
      <c r="N14" s="9"/>
      <c r="O14" s="33">
        <f t="shared" si="0"/>
        <v>0</v>
      </c>
      <c r="U14" s="49"/>
      <c r="V14" s="31"/>
    </row>
    <row r="15" spans="1:22" ht="15.75">
      <c r="A15" s="17">
        <v>151</v>
      </c>
      <c r="B15" s="19" t="s">
        <v>25</v>
      </c>
      <c r="C15" s="52">
        <v>31</v>
      </c>
      <c r="D15" s="52">
        <v>14</v>
      </c>
      <c r="E15" s="52">
        <v>24</v>
      </c>
      <c r="F15" s="52">
        <v>22</v>
      </c>
      <c r="G15" s="52">
        <v>49</v>
      </c>
      <c r="H15" s="52">
        <v>42</v>
      </c>
      <c r="I15" s="52">
        <v>65</v>
      </c>
      <c r="J15" s="52">
        <v>30</v>
      </c>
      <c r="K15" s="52">
        <v>25</v>
      </c>
      <c r="L15" s="52">
        <v>30</v>
      </c>
      <c r="M15" s="52">
        <v>38</v>
      </c>
      <c r="N15" s="52">
        <v>46</v>
      </c>
      <c r="O15" s="1">
        <f t="shared" si="0"/>
        <v>416</v>
      </c>
      <c r="P15" s="30"/>
      <c r="Q15" s="31"/>
      <c r="U15" s="50"/>
      <c r="V15" s="31"/>
    </row>
    <row r="16" spans="1:22" ht="15.75">
      <c r="A16" s="17">
        <v>151</v>
      </c>
      <c r="B16" s="19" t="s">
        <v>26</v>
      </c>
      <c r="C16" s="52">
        <v>37</v>
      </c>
      <c r="D16" s="52">
        <v>22</v>
      </c>
      <c r="E16" s="52">
        <v>41</v>
      </c>
      <c r="F16" s="52">
        <v>30</v>
      </c>
      <c r="G16" s="52">
        <v>49</v>
      </c>
      <c r="H16" s="52">
        <v>29</v>
      </c>
      <c r="I16" s="52">
        <v>29</v>
      </c>
      <c r="J16" s="52">
        <v>40</v>
      </c>
      <c r="K16" s="52">
        <v>26</v>
      </c>
      <c r="L16" s="52">
        <v>30</v>
      </c>
      <c r="M16" s="52">
        <v>29</v>
      </c>
      <c r="N16" s="52">
        <v>52</v>
      </c>
      <c r="O16" s="1">
        <f t="shared" si="0"/>
        <v>414</v>
      </c>
      <c r="P16" s="32"/>
      <c r="Q16" s="31"/>
      <c r="U16" s="50"/>
      <c r="V16" s="31"/>
    </row>
    <row r="17" spans="1:22" ht="15.75">
      <c r="A17" s="17">
        <v>151</v>
      </c>
      <c r="B17" s="19" t="s">
        <v>27</v>
      </c>
      <c r="C17" s="52">
        <v>230</v>
      </c>
      <c r="D17" s="52">
        <v>231</v>
      </c>
      <c r="E17" s="52">
        <v>203</v>
      </c>
      <c r="F17" s="52">
        <v>99</v>
      </c>
      <c r="G17" s="52">
        <v>36</v>
      </c>
      <c r="H17" s="52">
        <v>24</v>
      </c>
      <c r="I17" s="52">
        <v>13</v>
      </c>
      <c r="J17" s="52">
        <v>13</v>
      </c>
      <c r="K17" s="52">
        <v>15</v>
      </c>
      <c r="L17" s="9"/>
      <c r="M17" s="9">
        <v>362</v>
      </c>
      <c r="N17" s="52">
        <v>207</v>
      </c>
      <c r="O17" s="4">
        <f t="shared" si="0"/>
        <v>1433</v>
      </c>
      <c r="U17" s="50"/>
      <c r="V17" s="31"/>
    </row>
    <row r="18" spans="1:22" ht="15.75">
      <c r="A18" s="17">
        <v>152</v>
      </c>
      <c r="B18" s="18" t="s">
        <v>22</v>
      </c>
      <c r="C18" s="16">
        <v>20</v>
      </c>
      <c r="D18" s="16">
        <v>20</v>
      </c>
      <c r="E18" s="16">
        <v>20</v>
      </c>
      <c r="F18" s="16">
        <v>20</v>
      </c>
      <c r="G18" s="16">
        <v>20</v>
      </c>
      <c r="H18" s="16">
        <v>20</v>
      </c>
      <c r="I18" s="16">
        <v>20</v>
      </c>
      <c r="J18" s="16">
        <v>20</v>
      </c>
      <c r="K18" s="16">
        <v>20</v>
      </c>
      <c r="L18" s="16">
        <v>20</v>
      </c>
      <c r="M18" s="16">
        <v>20</v>
      </c>
      <c r="N18" s="16">
        <v>20</v>
      </c>
      <c r="O18" s="1">
        <f t="shared" si="0"/>
        <v>240</v>
      </c>
      <c r="U18" s="50"/>
      <c r="V18" s="31"/>
    </row>
    <row r="19" spans="1:22" ht="15.75">
      <c r="A19" s="20">
        <v>159</v>
      </c>
      <c r="B19" s="21" t="s">
        <v>23</v>
      </c>
      <c r="C19" s="9">
        <v>210</v>
      </c>
      <c r="D19" s="9"/>
      <c r="E19" s="9">
        <v>290</v>
      </c>
      <c r="F19" s="9">
        <v>285</v>
      </c>
      <c r="G19" s="9">
        <v>292</v>
      </c>
      <c r="H19" s="9">
        <v>328</v>
      </c>
      <c r="I19" s="9">
        <v>109</v>
      </c>
      <c r="J19" s="9">
        <v>20</v>
      </c>
      <c r="K19" s="9">
        <v>194</v>
      </c>
      <c r="L19" s="9"/>
      <c r="M19" s="9">
        <v>0</v>
      </c>
      <c r="N19" s="9">
        <v>34</v>
      </c>
      <c r="O19" s="3">
        <f t="shared" si="0"/>
        <v>1762</v>
      </c>
      <c r="U19" s="51"/>
      <c r="V19" s="31"/>
    </row>
    <row r="20" spans="1:22" ht="15.75">
      <c r="A20" s="55" t="s">
        <v>24</v>
      </c>
      <c r="B20" s="56"/>
      <c r="C20" s="4">
        <f t="shared" ref="C20:N20" si="1">SUM(C7:C19)</f>
        <v>2505</v>
      </c>
      <c r="D20" s="4">
        <f t="shared" si="1"/>
        <v>2364</v>
      </c>
      <c r="E20" s="4">
        <f t="shared" si="1"/>
        <v>2555</v>
      </c>
      <c r="F20" s="4">
        <f t="shared" si="1"/>
        <v>2433</v>
      </c>
      <c r="G20" s="4">
        <f t="shared" si="1"/>
        <v>3548</v>
      </c>
      <c r="H20" s="4">
        <f t="shared" si="1"/>
        <v>3413</v>
      </c>
      <c r="I20" s="4">
        <f t="shared" si="1"/>
        <v>2353</v>
      </c>
      <c r="J20" s="4">
        <f t="shared" si="1"/>
        <v>2100</v>
      </c>
      <c r="K20" s="4">
        <f t="shared" si="1"/>
        <v>2257</v>
      </c>
      <c r="L20" s="4">
        <f t="shared" si="1"/>
        <v>2057</v>
      </c>
      <c r="M20" s="4">
        <f t="shared" si="1"/>
        <v>2426</v>
      </c>
      <c r="N20" s="4">
        <f t="shared" si="1"/>
        <v>2336</v>
      </c>
      <c r="O20" s="1">
        <f>SUM(O7:O19)</f>
        <v>30347</v>
      </c>
      <c r="U20" s="49"/>
      <c r="V20" s="31"/>
    </row>
    <row r="21" spans="1:22" ht="15.75">
      <c r="A21" s="34"/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</row>
    <row r="22" spans="1:22" ht="15.75">
      <c r="A22" s="57" t="s">
        <v>30</v>
      </c>
      <c r="B22" s="57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22" ht="15.75">
      <c r="A23" s="40" t="s">
        <v>31</v>
      </c>
      <c r="B23" s="40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</row>
    <row r="24" spans="1:22" ht="15.75">
      <c r="A24" s="39" t="s">
        <v>32</v>
      </c>
      <c r="B24" s="39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</row>
    <row r="25" spans="1:22" ht="18.75">
      <c r="C25" s="47" t="s">
        <v>35</v>
      </c>
      <c r="D25" s="47"/>
      <c r="E25" s="47"/>
      <c r="F25" s="47"/>
      <c r="G25" s="47"/>
      <c r="H25" s="47"/>
      <c r="I25" s="47"/>
      <c r="J25" s="47"/>
      <c r="K25" s="47"/>
      <c r="L25" s="47"/>
      <c r="M25" s="41"/>
      <c r="N25" s="41"/>
    </row>
    <row r="26" spans="1:22" ht="15.75">
      <c r="A26" s="36"/>
      <c r="B26" s="37"/>
      <c r="C26" s="27" t="s">
        <v>2</v>
      </c>
      <c r="D26" s="27" t="s">
        <v>3</v>
      </c>
      <c r="E26" s="27" t="s">
        <v>4</v>
      </c>
      <c r="F26" s="27" t="s">
        <v>5</v>
      </c>
      <c r="G26" s="27" t="s">
        <v>6</v>
      </c>
      <c r="H26" s="27" t="s">
        <v>7</v>
      </c>
      <c r="I26" s="27" t="s">
        <v>8</v>
      </c>
      <c r="J26" s="27" t="s">
        <v>9</v>
      </c>
      <c r="K26" s="27" t="s">
        <v>10</v>
      </c>
      <c r="L26" s="27" t="s">
        <v>11</v>
      </c>
      <c r="M26" s="27" t="s">
        <v>12</v>
      </c>
      <c r="N26" s="27" t="s">
        <v>13</v>
      </c>
      <c r="O26" s="29" t="s">
        <v>14</v>
      </c>
      <c r="P26" s="28"/>
    </row>
    <row r="27" spans="1:22" ht="15.75">
      <c r="A27" s="43">
        <v>111</v>
      </c>
      <c r="B27" s="18" t="s">
        <v>15</v>
      </c>
      <c r="C27" s="5">
        <v>216</v>
      </c>
      <c r="D27" s="5">
        <v>216</v>
      </c>
      <c r="E27" s="5">
        <v>216</v>
      </c>
      <c r="F27" s="5">
        <v>216</v>
      </c>
      <c r="G27" s="5">
        <v>216</v>
      </c>
      <c r="H27" s="5">
        <v>216</v>
      </c>
      <c r="I27" s="5">
        <v>216</v>
      </c>
      <c r="J27" s="5">
        <v>216</v>
      </c>
      <c r="K27" s="5">
        <v>216</v>
      </c>
      <c r="L27" s="5">
        <v>216</v>
      </c>
      <c r="M27" s="5">
        <v>216</v>
      </c>
      <c r="N27" s="5">
        <v>194</v>
      </c>
      <c r="O27" s="5">
        <f>SUM(C27:N27)</f>
        <v>2570</v>
      </c>
    </row>
    <row r="28" spans="1:22" ht="15.75">
      <c r="A28" s="43">
        <v>121</v>
      </c>
      <c r="B28" s="18" t="s">
        <v>16</v>
      </c>
      <c r="C28" s="5">
        <v>12</v>
      </c>
      <c r="D28" s="5">
        <v>12</v>
      </c>
      <c r="E28" s="5">
        <v>12</v>
      </c>
      <c r="F28" s="5">
        <v>12</v>
      </c>
      <c r="G28" s="5">
        <v>12</v>
      </c>
      <c r="H28" s="5">
        <v>12</v>
      </c>
      <c r="I28" s="5">
        <v>12</v>
      </c>
      <c r="J28" s="5">
        <v>12</v>
      </c>
      <c r="K28" s="5">
        <v>12</v>
      </c>
      <c r="L28" s="5">
        <v>12</v>
      </c>
      <c r="M28" s="5">
        <v>12</v>
      </c>
      <c r="N28" s="5">
        <v>12</v>
      </c>
      <c r="O28" s="5">
        <f t="shared" ref="O28:O31" si="2">SUM(C28:N28)</f>
        <v>144</v>
      </c>
    </row>
    <row r="29" spans="1:22" ht="15.75">
      <c r="A29" s="43">
        <v>122</v>
      </c>
      <c r="B29" s="18" t="s">
        <v>17</v>
      </c>
      <c r="C29" s="5">
        <v>7</v>
      </c>
      <c r="D29" s="5">
        <v>7</v>
      </c>
      <c r="E29" s="5">
        <v>7</v>
      </c>
      <c r="F29" s="5">
        <v>7</v>
      </c>
      <c r="G29" s="5">
        <v>7</v>
      </c>
      <c r="H29" s="5">
        <v>7</v>
      </c>
      <c r="I29" s="5">
        <v>7</v>
      </c>
      <c r="J29" s="5">
        <v>7</v>
      </c>
      <c r="K29" s="5">
        <v>7</v>
      </c>
      <c r="L29" s="5">
        <v>7</v>
      </c>
      <c r="M29" s="5">
        <v>7</v>
      </c>
      <c r="N29" s="5">
        <v>7</v>
      </c>
      <c r="O29" s="5">
        <f t="shared" si="2"/>
        <v>84</v>
      </c>
    </row>
    <row r="30" spans="1:22" ht="15.75">
      <c r="A30" s="43">
        <v>124</v>
      </c>
      <c r="B30" s="18" t="s">
        <v>18</v>
      </c>
      <c r="C30" s="5">
        <v>3</v>
      </c>
      <c r="D30" s="5">
        <v>3</v>
      </c>
      <c r="E30" s="5">
        <v>3</v>
      </c>
      <c r="F30" s="5">
        <v>3</v>
      </c>
      <c r="G30" s="5">
        <v>3</v>
      </c>
      <c r="H30" s="5">
        <v>3</v>
      </c>
      <c r="I30" s="5">
        <v>3</v>
      </c>
      <c r="J30" s="5">
        <v>3</v>
      </c>
      <c r="K30" s="5">
        <v>3</v>
      </c>
      <c r="L30" s="5">
        <v>3</v>
      </c>
      <c r="M30" s="5">
        <v>3</v>
      </c>
      <c r="N30" s="5">
        <v>2</v>
      </c>
      <c r="O30" s="5">
        <f t="shared" si="2"/>
        <v>35</v>
      </c>
    </row>
    <row r="31" spans="1:22" ht="15.75">
      <c r="A31" s="43">
        <v>159</v>
      </c>
      <c r="B31" s="18" t="s">
        <v>23</v>
      </c>
      <c r="C31" s="5">
        <v>1</v>
      </c>
      <c r="D31" s="5">
        <v>1</v>
      </c>
      <c r="E31" s="5">
        <v>1</v>
      </c>
      <c r="F31" s="5">
        <v>1</v>
      </c>
      <c r="G31" s="5">
        <v>1</v>
      </c>
      <c r="H31" s="5">
        <v>1</v>
      </c>
      <c r="I31" s="5">
        <v>1</v>
      </c>
      <c r="J31" s="5">
        <v>1</v>
      </c>
      <c r="K31" s="5">
        <v>1</v>
      </c>
      <c r="L31" s="5">
        <v>1</v>
      </c>
      <c r="M31" s="5">
        <v>1</v>
      </c>
      <c r="N31" s="5">
        <v>1</v>
      </c>
      <c r="O31" s="5">
        <f t="shared" si="2"/>
        <v>12</v>
      </c>
    </row>
    <row r="32" spans="1:22" ht="15.75">
      <c r="A32" s="44" t="s">
        <v>29</v>
      </c>
      <c r="B32" s="38"/>
      <c r="C32" s="5">
        <f>SUM(C27:C31)</f>
        <v>239</v>
      </c>
      <c r="D32" s="5">
        <f t="shared" ref="D32:N32" si="3">SUM(D27:D31)</f>
        <v>239</v>
      </c>
      <c r="E32" s="5">
        <f t="shared" si="3"/>
        <v>239</v>
      </c>
      <c r="F32" s="5">
        <f t="shared" si="3"/>
        <v>239</v>
      </c>
      <c r="G32" s="5">
        <f t="shared" si="3"/>
        <v>239</v>
      </c>
      <c r="H32" s="5">
        <f t="shared" si="3"/>
        <v>239</v>
      </c>
      <c r="I32" s="5">
        <f t="shared" si="3"/>
        <v>239</v>
      </c>
      <c r="J32" s="5">
        <f t="shared" si="3"/>
        <v>239</v>
      </c>
      <c r="K32" s="5">
        <f t="shared" si="3"/>
        <v>239</v>
      </c>
      <c r="L32" s="5">
        <f t="shared" si="3"/>
        <v>239</v>
      </c>
      <c r="M32" s="5">
        <f t="shared" si="3"/>
        <v>239</v>
      </c>
      <c r="N32" s="5">
        <f t="shared" si="3"/>
        <v>216</v>
      </c>
      <c r="O32" s="46">
        <f>SUM(O27:O31)</f>
        <v>2845</v>
      </c>
    </row>
    <row r="33" spans="1:9" ht="15.75">
      <c r="B33" s="26"/>
      <c r="I33" s="45"/>
    </row>
    <row r="34" spans="1:9" ht="15.75">
      <c r="B34" s="26"/>
    </row>
    <row r="40" spans="1:9" ht="15.75">
      <c r="A40" s="34" t="s">
        <v>33</v>
      </c>
    </row>
  </sheetData>
  <mergeCells count="2">
    <mergeCell ref="A20:B20"/>
    <mergeCell ref="A22:B22"/>
  </mergeCells>
  <pageMargins left="0.7" right="0.7" top="0.75" bottom="0.75" header="0.3" footer="0.3"/>
  <pageSetup paperSize="9" scale="71" orientation="landscape" horizontalDpi="180" verticalDpi="180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2020-05-27T10:06:02Z</dcterms:modified>
</cp:coreProperties>
</file>