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 activeTab="1"/>
  </bookViews>
  <sheets>
    <sheet name="мб" sheetId="1" r:id="rId1"/>
    <sheet name="рб" sheetId="4" r:id="rId2"/>
  </sheets>
  <calcPr calcId="124519"/>
</workbook>
</file>

<file path=xl/calcChain.xml><?xml version="1.0" encoding="utf-8"?>
<calcChain xmlns="http://schemas.openxmlformats.org/spreadsheetml/2006/main">
  <c r="E17" i="1"/>
  <c r="D12" i="4"/>
  <c r="E13"/>
  <c r="F13"/>
  <c r="G13"/>
  <c r="H13"/>
  <c r="I13"/>
  <c r="J13"/>
  <c r="K13"/>
  <c r="L13"/>
  <c r="M13"/>
  <c r="N13"/>
  <c r="O13"/>
  <c r="P13"/>
  <c r="D7"/>
  <c r="D11"/>
  <c r="D10"/>
  <c r="D9"/>
  <c r="D13" l="1"/>
  <c r="D8"/>
  <c r="F17" i="1"/>
  <c r="G17"/>
  <c r="H17"/>
  <c r="I17"/>
  <c r="J17"/>
  <c r="K17"/>
  <c r="L17"/>
  <c r="M17"/>
  <c r="N17"/>
  <c r="O17"/>
  <c r="P17"/>
  <c r="D8"/>
  <c r="D9"/>
  <c r="D10"/>
  <c r="D11"/>
  <c r="D12"/>
  <c r="D13"/>
  <c r="D15"/>
  <c r="D7"/>
  <c r="D17" l="1"/>
</calcChain>
</file>

<file path=xl/sharedStrings.xml><?xml version="1.0" encoding="utf-8"?>
<sst xmlns="http://schemas.openxmlformats.org/spreadsheetml/2006/main" count="55" uniqueCount="33">
  <si>
    <t>№ п/п</t>
  </si>
  <si>
    <t>Наименование специфик</t>
  </si>
  <si>
    <t>Специфики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</si>
  <si>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</si>
  <si>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</si>
  <si>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</si>
  <si>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</si>
  <si>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</si>
  <si>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</si>
  <si>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</si>
  <si>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</si>
  <si>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</si>
  <si>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</si>
  <si>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 xml:space="preserve">ноябрь </t>
  </si>
  <si>
    <t>декабрь</t>
  </si>
  <si>
    <t>Заработная плата</t>
  </si>
  <si>
    <t>Компенсационные выплаты</t>
  </si>
  <si>
    <t>Социальный налог</t>
  </si>
  <si>
    <t>Мед.страхование</t>
  </si>
  <si>
    <t>Медикаменты</t>
  </si>
  <si>
    <t>Приобретение</t>
  </si>
  <si>
    <t>Коммунальные услуги</t>
  </si>
  <si>
    <t>Услуги связи</t>
  </si>
  <si>
    <t>Прочие услуги и работы</t>
  </si>
  <si>
    <t xml:space="preserve"> </t>
  </si>
  <si>
    <t>Итого:</t>
  </si>
  <si>
    <t>Социальные отчисления</t>
  </si>
  <si>
    <t>Год план (тыс.тг)</t>
  </si>
  <si>
    <t xml:space="preserve">фин.услуги </t>
  </si>
  <si>
    <t>медстрахование</t>
  </si>
  <si>
    <t>ГККП "Ясли-сад № 44 Мерей"</t>
  </si>
  <si>
    <t>План финансирования (Местный бюджет)  на 2020 год по дошкольным организациям г. Уральска</t>
  </si>
  <si>
    <t>План финансирования (Республиканский бюджет)на 2020 год по дошкольным организациям г. Уральска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</si>
</sst>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 applyBorder="1" applyAlignment="1"/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7" fillId="0" borderId="0" xfId="0" applyFont="1"/>
    <xf numFmtId="0" fontId="6" fillId="2" borderId="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/>
    </xf>
    <xf numFmtId="1" fontId="6" fillId="3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7" fillId="0" borderId="0" xfId="0" applyFont="1" applyBorder="1"/>
    <xf numFmtId="0" fontId="0" fillId="0" borderId="0" xfId="0" applyBorder="1"/>
    <xf numFmtId="1" fontId="3" fillId="2" borderId="0" xfId="0" applyNumberFormat="1" applyFont="1" applyFill="1" applyBorder="1" applyAlignment="1">
      <alignment horizontal="center"/>
    </xf>
    <xf numFmtId="1" fontId="8" fillId="2" borderId="0" xfId="0" applyNumberFormat="1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1" fontId="5" fillId="0" borderId="1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20"/>
  <sheetViews>
    <sheetView workbookViewId="0">
      <selection activeCell="A2" sqref="A2:P2"/>
    </sheetView>
  </sheetViews>
  <sheetFormatPr defaultRowHeight="15"/>
  <cols>
    <col min="1" max="1" width="5.5703125" customWidth="1"/>
    <col min="2" max="2" width="28.5703125" customWidth="1"/>
    <col min="4" max="4" width="10.7109375" customWidth="1"/>
    <col min="5" max="5" width="8.7109375" customWidth="1"/>
    <col min="6" max="6" width="10" customWidth="1"/>
    <col min="7" max="7" width="7.42578125" customWidth="1"/>
    <col min="8" max="8" width="8.5703125" customWidth="1"/>
    <col min="9" max="9" width="7.85546875" customWidth="1"/>
    <col min="10" max="10" width="7.28515625" customWidth="1"/>
    <col min="11" max="11" width="7.5703125" customWidth="1"/>
    <col min="12" max="12" width="7.42578125" customWidth="1"/>
    <col min="13" max="13" width="9.7109375" customWidth="1"/>
    <col min="14" max="14" width="10.140625" customWidth="1"/>
    <col min="15" max="15" width="8.7109375" customWidth="1"/>
    <col min="16" max="16" width="9.42578125" customWidth="1"/>
    <col min="17" max="17" width="13.85546875" customWidth="1"/>
  </cols>
  <sheetData>
    <row r="1" spans="1:18" ht="23.25" customHeight="1">
      <c r="A1" s="23" t="s">
        <v>31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"/>
    </row>
    <row r="2" spans="1:18" ht="18.75">
      <c r="A2" s="23" t="s">
        <v>30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"/>
    </row>
    <row r="3" spans="1:18" ht="9.75" customHeight="1">
      <c r="A3" s="1"/>
      <c r="B3" s="1"/>
      <c r="C3" s="3"/>
      <c r="D3" s="3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2"/>
    </row>
    <row r="4" spans="1:18" ht="18.75" hidden="1">
      <c r="A4" s="1"/>
      <c r="B4" s="1"/>
      <c r="C4" s="4"/>
      <c r="D4" s="3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2"/>
    </row>
    <row r="5" spans="1:18" ht="18.75" hidden="1">
      <c r="A5" s="1"/>
      <c r="B5" s="1"/>
      <c r="C5" s="3"/>
      <c r="D5" s="3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2"/>
    </row>
    <row r="6" spans="1:18" s="15" customFormat="1" ht="31.5" customHeight="1">
      <c r="A6" s="12" t="s">
        <v>0</v>
      </c>
      <c r="B6" s="12" t="s">
        <v>1</v>
      </c>
      <c r="C6" s="12" t="s">
        <v>2</v>
      </c>
      <c r="D6" s="12" t="s">
        <v>27</v>
      </c>
      <c r="E6" s="13" t="s">
        <v>3</v>
      </c>
      <c r="F6" s="13" t="s">
        <v>4</v>
      </c>
      <c r="G6" s="13" t="s">
        <v>5</v>
      </c>
      <c r="H6" s="13" t="s">
        <v>6</v>
      </c>
      <c r="I6" s="13" t="s">
        <v>7</v>
      </c>
      <c r="J6" s="13" t="s">
        <v>8</v>
      </c>
      <c r="K6" s="13" t="s">
        <v>9</v>
      </c>
      <c r="L6" s="13" t="s">
        <v>10</v>
      </c>
      <c r="M6" s="13" t="s">
        <v>11</v>
      </c>
      <c r="N6" s="13" t="s">
        <v>12</v>
      </c>
      <c r="O6" s="13" t="s">
        <v>13</v>
      </c>
      <c r="P6" s="13" t="s">
        <v>14</v>
      </c>
      <c r="Q6" s="26"/>
      <c r="R6" s="24"/>
    </row>
    <row r="7" spans="1:18" ht="18.75" customHeight="1">
      <c r="A7" s="19">
        <v>1</v>
      </c>
      <c r="B7" s="16" t="s">
        <v>15</v>
      </c>
      <c r="C7" s="19">
        <v>111</v>
      </c>
      <c r="D7" s="20">
        <f>E7+F7+G7+H7+I7+J7+K7+L7+M7+N7+O7+P7</f>
        <v>65837</v>
      </c>
      <c r="E7" s="21">
        <v>5189</v>
      </c>
      <c r="F7" s="21">
        <v>5189</v>
      </c>
      <c r="G7" s="21">
        <v>5189</v>
      </c>
      <c r="H7" s="21">
        <v>5189</v>
      </c>
      <c r="I7" s="21">
        <v>7363</v>
      </c>
      <c r="J7" s="21">
        <v>6584</v>
      </c>
      <c r="K7" s="21">
        <v>5189</v>
      </c>
      <c r="L7" s="21">
        <v>5189</v>
      </c>
      <c r="M7" s="21">
        <v>5189</v>
      </c>
      <c r="N7" s="21">
        <v>5189</v>
      </c>
      <c r="O7" s="21">
        <v>5189</v>
      </c>
      <c r="P7" s="21">
        <v>5189</v>
      </c>
      <c r="Q7" s="27"/>
      <c r="R7" s="25"/>
    </row>
    <row r="8" spans="1:18" ht="18" customHeight="1">
      <c r="A8" s="19">
        <v>2</v>
      </c>
      <c r="B8" s="16" t="s">
        <v>16</v>
      </c>
      <c r="C8" s="19">
        <v>113</v>
      </c>
      <c r="D8" s="20">
        <f t="shared" ref="D8:D15" si="0">E8+F8+G8+H8+I8+J8+K8+L8+M8+N8+O8+P8</f>
        <v>3040</v>
      </c>
      <c r="E8" s="21"/>
      <c r="F8" s="21">
        <v>100</v>
      </c>
      <c r="G8" s="21"/>
      <c r="H8" s="21"/>
      <c r="I8" s="21">
        <v>1317</v>
      </c>
      <c r="J8" s="21">
        <v>1370</v>
      </c>
      <c r="K8" s="21">
        <v>253</v>
      </c>
      <c r="L8" s="21"/>
      <c r="M8" s="21"/>
      <c r="N8" s="21"/>
      <c r="O8" s="21"/>
      <c r="P8" s="21"/>
      <c r="Q8" s="27"/>
      <c r="R8" s="25"/>
    </row>
    <row r="9" spans="1:18" ht="18.75" customHeight="1">
      <c r="A9" s="19">
        <v>3</v>
      </c>
      <c r="B9" s="16" t="s">
        <v>17</v>
      </c>
      <c r="C9" s="19">
        <v>121</v>
      </c>
      <c r="D9" s="20">
        <f t="shared" si="0"/>
        <v>3554</v>
      </c>
      <c r="E9" s="21">
        <v>280</v>
      </c>
      <c r="F9" s="21">
        <v>280</v>
      </c>
      <c r="G9" s="21">
        <v>280</v>
      </c>
      <c r="H9" s="21">
        <v>280</v>
      </c>
      <c r="I9" s="21">
        <v>398</v>
      </c>
      <c r="J9" s="21">
        <v>356</v>
      </c>
      <c r="K9" s="21">
        <v>280</v>
      </c>
      <c r="L9" s="21">
        <v>280</v>
      </c>
      <c r="M9" s="21">
        <v>280</v>
      </c>
      <c r="N9" s="21">
        <v>280</v>
      </c>
      <c r="O9" s="21">
        <v>280</v>
      </c>
      <c r="P9" s="21">
        <v>280</v>
      </c>
      <c r="Q9" s="27"/>
      <c r="R9" s="25"/>
    </row>
    <row r="10" spans="1:18" ht="20.25" customHeight="1">
      <c r="A10" s="19">
        <v>4</v>
      </c>
      <c r="B10" s="16" t="s">
        <v>26</v>
      </c>
      <c r="C10" s="19">
        <v>122</v>
      </c>
      <c r="D10" s="20">
        <f t="shared" si="0"/>
        <v>2069</v>
      </c>
      <c r="E10" s="21">
        <v>163</v>
      </c>
      <c r="F10" s="21">
        <v>163</v>
      </c>
      <c r="G10" s="21">
        <v>163</v>
      </c>
      <c r="H10" s="21">
        <v>163</v>
      </c>
      <c r="I10" s="21">
        <v>232</v>
      </c>
      <c r="J10" s="21">
        <v>207</v>
      </c>
      <c r="K10" s="21">
        <v>163</v>
      </c>
      <c r="L10" s="21">
        <v>163</v>
      </c>
      <c r="M10" s="21">
        <v>163</v>
      </c>
      <c r="N10" s="21">
        <v>163</v>
      </c>
      <c r="O10" s="21">
        <v>163</v>
      </c>
      <c r="P10" s="21">
        <v>163</v>
      </c>
      <c r="Q10" s="27"/>
      <c r="R10" s="25"/>
    </row>
    <row r="11" spans="1:18" ht="18.75" customHeight="1">
      <c r="A11" s="19">
        <v>5</v>
      </c>
      <c r="B11" s="17" t="s">
        <v>18</v>
      </c>
      <c r="C11" s="19">
        <v>124</v>
      </c>
      <c r="D11" s="20">
        <f t="shared" si="0"/>
        <v>1319</v>
      </c>
      <c r="E11" s="21">
        <v>104</v>
      </c>
      <c r="F11" s="21">
        <v>104</v>
      </c>
      <c r="G11" s="21">
        <v>104</v>
      </c>
      <c r="H11" s="21">
        <v>104</v>
      </c>
      <c r="I11" s="21">
        <v>147</v>
      </c>
      <c r="J11" s="21">
        <v>132</v>
      </c>
      <c r="K11" s="21">
        <v>104</v>
      </c>
      <c r="L11" s="21">
        <v>104</v>
      </c>
      <c r="M11" s="21">
        <v>104</v>
      </c>
      <c r="N11" s="21">
        <v>104</v>
      </c>
      <c r="O11" s="21">
        <v>104</v>
      </c>
      <c r="P11" s="21">
        <v>104</v>
      </c>
      <c r="Q11" s="27"/>
      <c r="R11" s="25"/>
    </row>
    <row r="12" spans="1:18" ht="18.75" customHeight="1">
      <c r="A12" s="19">
        <v>6</v>
      </c>
      <c r="B12" s="16" t="s">
        <v>19</v>
      </c>
      <c r="C12" s="19">
        <v>142</v>
      </c>
      <c r="D12" s="20">
        <f t="shared" si="0"/>
        <v>0</v>
      </c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7"/>
      <c r="R12" s="25"/>
    </row>
    <row r="13" spans="1:18" ht="20.25" customHeight="1">
      <c r="A13" s="19">
        <v>7</v>
      </c>
      <c r="B13" s="16" t="s">
        <v>20</v>
      </c>
      <c r="C13" s="19">
        <v>149</v>
      </c>
      <c r="D13" s="20">
        <f t="shared" si="0"/>
        <v>0</v>
      </c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7"/>
      <c r="R13" s="25"/>
    </row>
    <row r="14" spans="1:18" ht="18.75" customHeight="1">
      <c r="A14" s="19">
        <v>8</v>
      </c>
      <c r="B14" s="16" t="s">
        <v>21</v>
      </c>
      <c r="C14" s="19">
        <v>151</v>
      </c>
      <c r="D14" s="20">
        <v>10108</v>
      </c>
      <c r="E14" s="22">
        <v>1110</v>
      </c>
      <c r="F14" s="22">
        <v>1546</v>
      </c>
      <c r="G14" s="22">
        <v>946</v>
      </c>
      <c r="H14" s="22">
        <v>872</v>
      </c>
      <c r="I14" s="22">
        <v>624</v>
      </c>
      <c r="J14" s="22">
        <v>469</v>
      </c>
      <c r="K14" s="22">
        <v>447</v>
      </c>
      <c r="L14" s="22">
        <v>312</v>
      </c>
      <c r="M14" s="22">
        <v>340</v>
      </c>
      <c r="N14" s="22">
        <v>766</v>
      </c>
      <c r="O14" s="22">
        <v>1291</v>
      </c>
      <c r="P14" s="22">
        <v>1385</v>
      </c>
      <c r="Q14" s="27"/>
      <c r="R14" s="25"/>
    </row>
    <row r="15" spans="1:18" ht="18.75" customHeight="1">
      <c r="A15" s="19">
        <v>9</v>
      </c>
      <c r="B15" s="16" t="s">
        <v>22</v>
      </c>
      <c r="C15" s="19">
        <v>152</v>
      </c>
      <c r="D15" s="20">
        <f t="shared" si="0"/>
        <v>240</v>
      </c>
      <c r="E15" s="21">
        <v>20</v>
      </c>
      <c r="F15" s="21">
        <v>20</v>
      </c>
      <c r="G15" s="21">
        <v>20</v>
      </c>
      <c r="H15" s="21">
        <v>20</v>
      </c>
      <c r="I15" s="21">
        <v>20</v>
      </c>
      <c r="J15" s="21">
        <v>20</v>
      </c>
      <c r="K15" s="21">
        <v>20</v>
      </c>
      <c r="L15" s="21">
        <v>20</v>
      </c>
      <c r="M15" s="21">
        <v>20</v>
      </c>
      <c r="N15" s="21">
        <v>20</v>
      </c>
      <c r="O15" s="21">
        <v>20</v>
      </c>
      <c r="P15" s="21">
        <v>20</v>
      </c>
      <c r="Q15" s="28"/>
      <c r="R15" s="25"/>
    </row>
    <row r="16" spans="1:18" ht="19.5" customHeight="1">
      <c r="A16" s="19">
        <v>10</v>
      </c>
      <c r="B16" s="16" t="s">
        <v>23</v>
      </c>
      <c r="C16" s="19">
        <v>159</v>
      </c>
      <c r="D16" s="20">
        <v>2821</v>
      </c>
      <c r="E16" s="21">
        <v>840</v>
      </c>
      <c r="F16" s="21"/>
      <c r="G16" s="21">
        <v>380</v>
      </c>
      <c r="H16" s="21">
        <v>363</v>
      </c>
      <c r="I16" s="21"/>
      <c r="J16" s="21">
        <v>588</v>
      </c>
      <c r="K16" s="21">
        <v>339</v>
      </c>
      <c r="L16" s="21"/>
      <c r="M16" s="21">
        <v>173</v>
      </c>
      <c r="N16" s="21"/>
      <c r="O16" s="21">
        <v>25</v>
      </c>
      <c r="P16" s="21">
        <v>113</v>
      </c>
      <c r="Q16" s="2"/>
    </row>
    <row r="17" spans="1:17" ht="18.75" customHeight="1">
      <c r="A17" s="6"/>
      <c r="B17" s="18" t="s">
        <v>25</v>
      </c>
      <c r="C17" s="5"/>
      <c r="D17" s="20">
        <f>E17+F17+G17+H17+I17+J17+K17+L17+M17+N17+O17+P17</f>
        <v>88988</v>
      </c>
      <c r="E17" s="29">
        <f>E7+E8+E9+E10++E11+E12+E13+E14+E15+E16</f>
        <v>7706</v>
      </c>
      <c r="F17" s="29">
        <f>F7+F8+F9+F10++F11+F12+F13+F14+F15+F16</f>
        <v>7402</v>
      </c>
      <c r="G17" s="29">
        <f>G7+G8+G9+G10++G11+G12+G13+G14+G15+G16</f>
        <v>7082</v>
      </c>
      <c r="H17" s="29">
        <f>H7+H8+H9+H10++H11+H12+H13+H14+H15+H16</f>
        <v>6991</v>
      </c>
      <c r="I17" s="29">
        <f>I7+I8+I9+I10++I11+I12+I13+I14+I15+I16</f>
        <v>10101</v>
      </c>
      <c r="J17" s="29">
        <f>J7+J8+J9+J10++J11+J12+J13+J14+J15+J16</f>
        <v>9726</v>
      </c>
      <c r="K17" s="29">
        <f>K7+K8+K9+K10++K11+K12+K13+K14+K15+K16</f>
        <v>6795</v>
      </c>
      <c r="L17" s="29">
        <f>L7+L8+L9+L10++L11+L12+L13+L14+L15+L16</f>
        <v>6068</v>
      </c>
      <c r="M17" s="29">
        <f>M7+M8+M9+M10++M11+M12+M13+M14+M15+M16</f>
        <v>6269</v>
      </c>
      <c r="N17" s="29">
        <f>N7+N8+N9+N10++N11+N12+N13+N14+N15+N16</f>
        <v>6522</v>
      </c>
      <c r="O17" s="29">
        <f>O7+O8+O9+O10++O11+O12+O13+O14+O15+O16</f>
        <v>7072</v>
      </c>
      <c r="P17" s="29">
        <f>P7+P8+P9+P10++P11+P12+P13+P14+P15+P16</f>
        <v>7254</v>
      </c>
      <c r="Q17" s="7"/>
    </row>
    <row r="18" spans="1:17" ht="18.75">
      <c r="A18" s="8"/>
      <c r="B18" s="8"/>
      <c r="C18" s="8"/>
      <c r="D18" s="3"/>
      <c r="E18" s="9"/>
      <c r="F18" s="1"/>
      <c r="G18" s="1" t="s">
        <v>24</v>
      </c>
      <c r="H18" s="1"/>
      <c r="I18" s="1"/>
      <c r="J18" s="1"/>
      <c r="K18" s="1"/>
      <c r="L18" s="1"/>
      <c r="M18" s="1"/>
      <c r="N18" s="1"/>
      <c r="O18" s="1"/>
      <c r="P18" s="1"/>
      <c r="Q18" s="2"/>
    </row>
    <row r="19" spans="1:17" ht="18.75">
      <c r="A19" s="10"/>
      <c r="B19" s="10"/>
      <c r="C19" s="3"/>
      <c r="D19" s="1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2"/>
    </row>
    <row r="20" spans="1:17" ht="18.75">
      <c r="A20" s="10"/>
      <c r="B20" s="10"/>
      <c r="C20" s="3"/>
      <c r="D20" s="1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2"/>
    </row>
  </sheetData>
  <mergeCells count="2">
    <mergeCell ref="A1:P1"/>
    <mergeCell ref="A2:P2"/>
  </mergeCells>
  <pageMargins left="0.31496062992125984" right="0" top="0.35433070866141736" bottom="0" header="0.31496062992125984" footer="0.31496062992125984"/>
  <pageSetup paperSize="9" scale="90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Q16"/>
  <sheetViews>
    <sheetView tabSelected="1" workbookViewId="0">
      <selection activeCell="B7" sqref="B7"/>
    </sheetView>
  </sheetViews>
  <sheetFormatPr defaultRowHeight="15"/>
  <cols>
    <col min="1" max="1" width="5.5703125" customWidth="1"/>
    <col min="2" max="2" width="28.5703125" customWidth="1"/>
    <col min="4" max="4" width="10.7109375" customWidth="1"/>
    <col min="5" max="5" width="8.7109375" customWidth="1"/>
    <col min="6" max="6" width="10" customWidth="1"/>
    <col min="7" max="7" width="7.42578125" customWidth="1"/>
    <col min="8" max="8" width="8.5703125" customWidth="1"/>
    <col min="9" max="9" width="7.85546875" customWidth="1"/>
    <col min="10" max="10" width="7.28515625" customWidth="1"/>
    <col min="11" max="11" width="7.5703125" customWidth="1"/>
    <col min="12" max="12" width="7.42578125" customWidth="1"/>
    <col min="13" max="13" width="9.7109375" customWidth="1"/>
    <col min="14" max="14" width="10.140625" customWidth="1"/>
    <col min="15" max="15" width="8.7109375" customWidth="1"/>
    <col min="16" max="16" width="9.42578125" customWidth="1"/>
  </cols>
  <sheetData>
    <row r="1" spans="1:17" ht="18.75">
      <c r="A1" s="23" t="s">
        <v>32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"/>
    </row>
    <row r="2" spans="1:17" ht="17.25" customHeight="1">
      <c r="A2" s="1"/>
      <c r="B2" s="23" t="s">
        <v>30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</row>
    <row r="3" spans="1:17" ht="18.75" hidden="1">
      <c r="A3" s="1"/>
      <c r="B3" s="1"/>
      <c r="C3" s="4"/>
      <c r="D3" s="3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2"/>
    </row>
    <row r="4" spans="1:17" ht="18.75" hidden="1">
      <c r="A4" s="1"/>
      <c r="B4" s="1"/>
      <c r="C4" s="3"/>
      <c r="D4" s="3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2"/>
    </row>
    <row r="5" spans="1:17" ht="18.75">
      <c r="A5" s="1"/>
      <c r="B5" s="1"/>
      <c r="C5" s="3"/>
      <c r="D5" s="3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2"/>
    </row>
    <row r="6" spans="1:17" s="15" customFormat="1" ht="31.5" customHeight="1">
      <c r="A6" s="12" t="s">
        <v>0</v>
      </c>
      <c r="B6" s="12" t="s">
        <v>1</v>
      </c>
      <c r="C6" s="12" t="s">
        <v>2</v>
      </c>
      <c r="D6" s="12" t="s">
        <v>27</v>
      </c>
      <c r="E6" s="13" t="s">
        <v>3</v>
      </c>
      <c r="F6" s="13" t="s">
        <v>4</v>
      </c>
      <c r="G6" s="13" t="s">
        <v>5</v>
      </c>
      <c r="H6" s="13" t="s">
        <v>6</v>
      </c>
      <c r="I6" s="13" t="s">
        <v>7</v>
      </c>
      <c r="J6" s="13" t="s">
        <v>8</v>
      </c>
      <c r="K6" s="13" t="s">
        <v>9</v>
      </c>
      <c r="L6" s="13" t="s">
        <v>10</v>
      </c>
      <c r="M6" s="13" t="s">
        <v>11</v>
      </c>
      <c r="N6" s="13" t="s">
        <v>12</v>
      </c>
      <c r="O6" s="13" t="s">
        <v>13</v>
      </c>
      <c r="P6" s="13" t="s">
        <v>14</v>
      </c>
      <c r="Q6" s="14"/>
    </row>
    <row r="7" spans="1:17" ht="18.75" customHeight="1">
      <c r="A7" s="19">
        <v>1</v>
      </c>
      <c r="B7" s="16" t="s">
        <v>15</v>
      </c>
      <c r="C7" s="19">
        <v>111</v>
      </c>
      <c r="D7" s="20">
        <f>E7+F7+G7+H7+I7+J7+K7+L7+M7+N7+O7+P7</f>
        <v>9038</v>
      </c>
      <c r="E7" s="21">
        <v>753</v>
      </c>
      <c r="F7" s="21">
        <v>753</v>
      </c>
      <c r="G7" s="21">
        <v>753</v>
      </c>
      <c r="H7" s="21">
        <v>752</v>
      </c>
      <c r="I7" s="21">
        <v>752</v>
      </c>
      <c r="J7" s="21">
        <v>752</v>
      </c>
      <c r="K7" s="21">
        <v>752</v>
      </c>
      <c r="L7" s="21">
        <v>752</v>
      </c>
      <c r="M7" s="21">
        <v>752</v>
      </c>
      <c r="N7" s="21">
        <v>752</v>
      </c>
      <c r="O7" s="21">
        <v>752</v>
      </c>
      <c r="P7" s="21">
        <v>763</v>
      </c>
      <c r="Q7" s="2"/>
    </row>
    <row r="8" spans="1:17" ht="18" customHeight="1">
      <c r="A8" s="19">
        <v>2</v>
      </c>
      <c r="B8" s="16" t="s">
        <v>16</v>
      </c>
      <c r="C8" s="19">
        <v>113</v>
      </c>
      <c r="D8" s="20">
        <f t="shared" ref="D8" si="0">E8+F8+G8+H8+I8+J8+K8+L8+M8+N8+O8+P8</f>
        <v>0</v>
      </c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"/>
    </row>
    <row r="9" spans="1:17" ht="18.75" customHeight="1">
      <c r="A9" s="19">
        <v>3</v>
      </c>
      <c r="B9" s="16" t="s">
        <v>17</v>
      </c>
      <c r="C9" s="19">
        <v>121</v>
      </c>
      <c r="D9" s="20">
        <f>E9+F9+G9+H9+I9+J9+K9+L9+M9+N9+O9+P9</f>
        <v>488</v>
      </c>
      <c r="E9" s="21">
        <v>41</v>
      </c>
      <c r="F9" s="21">
        <v>41</v>
      </c>
      <c r="G9" s="21">
        <v>41</v>
      </c>
      <c r="H9" s="21">
        <v>41</v>
      </c>
      <c r="I9" s="21">
        <v>41</v>
      </c>
      <c r="J9" s="21">
        <v>41</v>
      </c>
      <c r="K9" s="21">
        <v>41</v>
      </c>
      <c r="L9" s="21">
        <v>41</v>
      </c>
      <c r="M9" s="21">
        <v>41</v>
      </c>
      <c r="N9" s="21">
        <v>41</v>
      </c>
      <c r="O9" s="21">
        <v>41</v>
      </c>
      <c r="P9" s="21">
        <v>37</v>
      </c>
      <c r="Q9" s="2"/>
    </row>
    <row r="10" spans="1:17" ht="20.25" customHeight="1">
      <c r="A10" s="19">
        <v>4</v>
      </c>
      <c r="B10" s="16" t="s">
        <v>26</v>
      </c>
      <c r="C10" s="19">
        <v>122</v>
      </c>
      <c r="D10" s="20">
        <f>E10+F10+G10+H10+I10+J10+K10+L10+M10+N10+O10+P10</f>
        <v>285</v>
      </c>
      <c r="E10" s="21">
        <v>24</v>
      </c>
      <c r="F10" s="21">
        <v>24</v>
      </c>
      <c r="G10" s="21">
        <v>24</v>
      </c>
      <c r="H10" s="21">
        <v>24</v>
      </c>
      <c r="I10" s="21">
        <v>24</v>
      </c>
      <c r="J10" s="21">
        <v>24</v>
      </c>
      <c r="K10" s="21">
        <v>24</v>
      </c>
      <c r="L10" s="21">
        <v>24</v>
      </c>
      <c r="M10" s="21">
        <v>24</v>
      </c>
      <c r="N10" s="21">
        <v>24</v>
      </c>
      <c r="O10" s="21">
        <v>24</v>
      </c>
      <c r="P10" s="21">
        <v>21</v>
      </c>
      <c r="Q10" s="2"/>
    </row>
    <row r="11" spans="1:17" ht="20.25" customHeight="1">
      <c r="A11" s="19">
        <v>5</v>
      </c>
      <c r="B11" s="16" t="s">
        <v>29</v>
      </c>
      <c r="C11" s="19">
        <v>124</v>
      </c>
      <c r="D11" s="20">
        <f t="shared" ref="D11" si="1">E11+F11+G11+H11+I11+J11+K11+L11+M11+N11+O11+P11</f>
        <v>181</v>
      </c>
      <c r="E11" s="21">
        <v>15</v>
      </c>
      <c r="F11" s="21">
        <v>15</v>
      </c>
      <c r="G11" s="21">
        <v>15</v>
      </c>
      <c r="H11" s="21">
        <v>15</v>
      </c>
      <c r="I11" s="21">
        <v>15</v>
      </c>
      <c r="J11" s="21">
        <v>15</v>
      </c>
      <c r="K11" s="21">
        <v>15</v>
      </c>
      <c r="L11" s="21">
        <v>15</v>
      </c>
      <c r="M11" s="21">
        <v>15</v>
      </c>
      <c r="N11" s="21">
        <v>15</v>
      </c>
      <c r="O11" s="21">
        <v>15</v>
      </c>
      <c r="P11" s="21">
        <v>16</v>
      </c>
      <c r="Q11" s="2"/>
    </row>
    <row r="12" spans="1:17" ht="19.5" customHeight="1">
      <c r="A12" s="19">
        <v>6</v>
      </c>
      <c r="B12" s="16" t="s">
        <v>28</v>
      </c>
      <c r="C12" s="19">
        <v>159</v>
      </c>
      <c r="D12" s="20">
        <f>E12+F12+G12+H12+I12+J12+K12+L12+M12+N12+O12+P12</f>
        <v>45</v>
      </c>
      <c r="E12" s="21">
        <v>3</v>
      </c>
      <c r="F12" s="21">
        <v>3</v>
      </c>
      <c r="G12" s="21">
        <v>3</v>
      </c>
      <c r="H12" s="21">
        <v>4</v>
      </c>
      <c r="I12" s="21">
        <v>4</v>
      </c>
      <c r="J12" s="21">
        <v>4</v>
      </c>
      <c r="K12" s="21">
        <v>4</v>
      </c>
      <c r="L12" s="21">
        <v>4</v>
      </c>
      <c r="M12" s="21">
        <v>4</v>
      </c>
      <c r="N12" s="21">
        <v>4</v>
      </c>
      <c r="O12" s="21">
        <v>4</v>
      </c>
      <c r="P12" s="21">
        <v>4</v>
      </c>
      <c r="Q12" s="2"/>
    </row>
    <row r="13" spans="1:17" ht="18.75" customHeight="1">
      <c r="A13" s="6"/>
      <c r="B13" s="18" t="s">
        <v>25</v>
      </c>
      <c r="C13" s="5"/>
      <c r="D13" s="20">
        <f>D7+D8+D9+D10+D12+D11</f>
        <v>10037</v>
      </c>
      <c r="E13" s="20">
        <f t="shared" ref="E13:P13" si="2">E7+E8+E9+E10+E12+E11</f>
        <v>836</v>
      </c>
      <c r="F13" s="20">
        <f t="shared" si="2"/>
        <v>836</v>
      </c>
      <c r="G13" s="20">
        <f t="shared" si="2"/>
        <v>836</v>
      </c>
      <c r="H13" s="20">
        <f t="shared" si="2"/>
        <v>836</v>
      </c>
      <c r="I13" s="20">
        <f t="shared" si="2"/>
        <v>836</v>
      </c>
      <c r="J13" s="20">
        <f t="shared" si="2"/>
        <v>836</v>
      </c>
      <c r="K13" s="20">
        <f t="shared" si="2"/>
        <v>836</v>
      </c>
      <c r="L13" s="20">
        <f t="shared" si="2"/>
        <v>836</v>
      </c>
      <c r="M13" s="20">
        <f t="shared" si="2"/>
        <v>836</v>
      </c>
      <c r="N13" s="20">
        <f t="shared" si="2"/>
        <v>836</v>
      </c>
      <c r="O13" s="20">
        <f t="shared" si="2"/>
        <v>836</v>
      </c>
      <c r="P13" s="20">
        <f t="shared" si="2"/>
        <v>841</v>
      </c>
      <c r="Q13" s="7"/>
    </row>
    <row r="14" spans="1:17" ht="18.75">
      <c r="A14" s="8"/>
      <c r="B14" s="8"/>
      <c r="C14" s="8"/>
      <c r="D14" s="3"/>
      <c r="E14" s="9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2"/>
    </row>
    <row r="15" spans="1:17" ht="18.75">
      <c r="A15" s="10"/>
      <c r="B15" s="10"/>
      <c r="C15" s="3"/>
      <c r="D15" s="1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2"/>
    </row>
    <row r="16" spans="1:17" ht="18.75">
      <c r="A16" s="10"/>
      <c r="B16" s="10"/>
      <c r="C16" s="3"/>
      <c r="D16" s="1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2"/>
    </row>
  </sheetData>
  <mergeCells count="2">
    <mergeCell ref="B2:Q2"/>
    <mergeCell ref="A1:P1"/>
  </mergeCells>
  <pageMargins left="0.31496062992125984" right="0" top="0.35433070866141736" bottom="0" header="0.31496062992125984" footer="0.31496062992125984"/>
  <pageSetup paperSize="9" scale="9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мб</vt:lpstr>
      <vt:lpstr>рб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2020-05-28T18:00:53Z</dcterms:modified>
</cp:coreProperties>
</file>